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Anm blankett SM 2010" sheetId="1" r:id="rId1"/>
  </sheets>
  <definedNames>
    <definedName name="_xlnm.Print_Area" localSheetId="0">'Anm blankett SM 2010'!$A$1:$AB$30</definedName>
  </definedNames>
  <calcPr fullCalcOnLoad="1"/>
</workbook>
</file>

<file path=xl/sharedStrings.xml><?xml version="1.0" encoding="utf-8"?>
<sst xmlns="http://schemas.openxmlformats.org/spreadsheetml/2006/main" count="101" uniqueCount="71">
  <si>
    <t>Lag</t>
  </si>
  <si>
    <t>Dam</t>
  </si>
  <si>
    <t>Herr</t>
  </si>
  <si>
    <t>DJ A</t>
  </si>
  <si>
    <t>DJ B</t>
  </si>
  <si>
    <t>DJ C</t>
  </si>
  <si>
    <t>HJ A</t>
  </si>
  <si>
    <t>HJ B</t>
  </si>
  <si>
    <t>HJ C</t>
  </si>
  <si>
    <t>Sen</t>
  </si>
  <si>
    <t>Vet</t>
  </si>
  <si>
    <t>KL13</t>
  </si>
  <si>
    <t>KL15</t>
  </si>
  <si>
    <t>KF13</t>
  </si>
  <si>
    <t>KF15</t>
  </si>
  <si>
    <t>D1</t>
  </si>
  <si>
    <t>D2</t>
  </si>
  <si>
    <t>D3</t>
  </si>
  <si>
    <t>H1</t>
  </si>
  <si>
    <t>H2</t>
  </si>
  <si>
    <t>H3</t>
  </si>
  <si>
    <t>DJ1</t>
  </si>
  <si>
    <t>DJ2</t>
  </si>
  <si>
    <t>DJ3</t>
  </si>
  <si>
    <t>HJ1</t>
  </si>
  <si>
    <t>HJ2</t>
  </si>
  <si>
    <t>HJ3</t>
  </si>
  <si>
    <t>Kontaktuppgifter</t>
  </si>
  <si>
    <t>Förening:</t>
  </si>
  <si>
    <t>Adress:</t>
  </si>
  <si>
    <t>E-post:</t>
  </si>
  <si>
    <t>c/o:</t>
  </si>
  <si>
    <t>Telefon:</t>
  </si>
  <si>
    <t>G-kort</t>
  </si>
  <si>
    <t>Aktivitetskort</t>
  </si>
  <si>
    <t>Förbund:</t>
  </si>
  <si>
    <t>Tors 29/7</t>
  </si>
  <si>
    <t>Förnamn</t>
  </si>
  <si>
    <t>Efternamn</t>
  </si>
  <si>
    <t>Individuellt</t>
  </si>
  <si>
    <t>Fre. 30/7</t>
  </si>
  <si>
    <t>Lör. 31/7</t>
  </si>
  <si>
    <t>Vänster
skytt?</t>
  </si>
  <si>
    <t>NATIONELLT</t>
  </si>
  <si>
    <t xml:space="preserve"> Lunchkuponger antal (á 70 kr)</t>
  </si>
  <si>
    <t>Startavg.
250:-</t>
  </si>
  <si>
    <t>KF 17</t>
  </si>
  <si>
    <t>RM
KF 15</t>
  </si>
  <si>
    <t>RM
KF 13</t>
  </si>
  <si>
    <t>RM
KL 15</t>
  </si>
  <si>
    <t>RM
KL 13</t>
  </si>
  <si>
    <t>Ställ.
VET</t>
  </si>
  <si>
    <t>Ställ.
SEN</t>
  </si>
  <si>
    <t>Ligg.
SEN</t>
  </si>
  <si>
    <t>Ligg.
VET</t>
  </si>
  <si>
    <t>Fält
SEN</t>
  </si>
  <si>
    <t>Fält
VET</t>
  </si>
  <si>
    <t>Antal lag (á 200 kr):</t>
  </si>
  <si>
    <t>Jan Norlander, Katthedsv. 19, 730 50  Skultuna</t>
  </si>
  <si>
    <t xml:space="preserve">Anmälan skickas senast 2010-06-24 till: exp@skytteforbund.u.se eller: </t>
  </si>
  <si>
    <t>Avgifterna sätts in på PG: 71 63 53-8. Märkes "SM+ förening".</t>
  </si>
  <si>
    <t>Startavg. 
SEN, VET</t>
  </si>
  <si>
    <t>Startavg. 
13,15,17</t>
  </si>
  <si>
    <t>Anmälningsblankett SM-50 m Västerås</t>
  </si>
  <si>
    <t>Lagavgifter</t>
  </si>
  <si>
    <t>Lunchkup.</t>
  </si>
  <si>
    <t>Ja</t>
  </si>
  <si>
    <t>Summa
avgifter</t>
  </si>
  <si>
    <t>val med siffran ett [1]</t>
  </si>
  <si>
    <t>Markera ditt</t>
  </si>
  <si>
    <t>Startavg.
13, 15, 17
200:-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</si>
</sst>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Up="1">
      <left style="thick"/>
      <right style="thick"/>
      <top>
        <color indexed="63"/>
      </top>
      <bottom>
        <color indexed="63"/>
      </bottom>
      <diagonal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ck"/>
      <right>
        <color indexed="63"/>
      </right>
      <top>
        <color indexed="63"/>
      </top>
      <bottom>
        <color indexed="63"/>
      </bottom>
      <diagonal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2" fillId="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2" fillId="2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16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9" fontId="2" fillId="17" borderId="17" xfId="0" applyNumberFormat="1" applyFont="1" applyFill="1" applyBorder="1" applyAlignment="1">
      <alignment horizontal="center"/>
    </xf>
    <xf numFmtId="49" fontId="2" fillId="17" borderId="15" xfId="0" applyNumberFormat="1" applyFont="1" applyFill="1" applyBorder="1" applyAlignment="1">
      <alignment horizontal="center"/>
    </xf>
    <xf numFmtId="49" fontId="2" fillId="16" borderId="17" xfId="0" applyNumberFormat="1" applyFont="1" applyFill="1" applyBorder="1" applyAlignment="1">
      <alignment horizontal="center"/>
    </xf>
    <xf numFmtId="3" fontId="2" fillId="24" borderId="18" xfId="0" applyNumberFormat="1" applyFont="1" applyFill="1" applyBorder="1" applyAlignment="1">
      <alignment horizontal="center" vertical="center" wrapText="1"/>
    </xf>
    <xf numFmtId="3" fontId="0" fillId="24" borderId="18" xfId="0" applyNumberFormat="1" applyFill="1" applyBorder="1" applyAlignment="1" applyProtection="1">
      <alignment/>
      <protection/>
    </xf>
    <xf numFmtId="0" fontId="0" fillId="2" borderId="19" xfId="0" applyFont="1" applyFill="1" applyBorder="1" applyAlignment="1">
      <alignment vertical="center" textRotation="90" wrapText="1"/>
    </xf>
    <xf numFmtId="0" fontId="0" fillId="0" borderId="0" xfId="0" applyFont="1" applyBorder="1" applyAlignment="1">
      <alignment textRotation="90" wrapText="1"/>
    </xf>
    <xf numFmtId="0" fontId="0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24" borderId="21" xfId="0" applyNumberFormat="1" applyFill="1" applyBorder="1" applyAlignment="1" applyProtection="1">
      <alignment/>
      <protection/>
    </xf>
    <xf numFmtId="3" fontId="8" fillId="17" borderId="22" xfId="34" applyNumberFormat="1" applyBorder="1" applyAlignment="1" applyProtection="1">
      <alignment/>
      <protection/>
    </xf>
    <xf numFmtId="3" fontId="8" fillId="17" borderId="23" xfId="34" applyNumberFormat="1" applyBorder="1" applyAlignment="1" applyProtection="1">
      <alignment/>
      <protection/>
    </xf>
    <xf numFmtId="3" fontId="8" fillId="17" borderId="24" xfId="34" applyNumberFormat="1" applyBorder="1" applyAlignment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0" fontId="2" fillId="16" borderId="19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" fillId="16" borderId="26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textRotation="90" wrapText="1"/>
    </xf>
    <xf numFmtId="0" fontId="2" fillId="16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textRotation="90" wrapText="1"/>
    </xf>
    <xf numFmtId="0" fontId="2" fillId="16" borderId="25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24" borderId="0" xfId="0" applyFont="1" applyFill="1" applyBorder="1" applyAlignment="1">
      <alignment horizontal="left" vertical="center" wrapText="1"/>
    </xf>
    <xf numFmtId="0" fontId="0" fillId="16" borderId="29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3" borderId="20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3" fontId="23" fillId="16" borderId="31" xfId="60" applyNumberFormat="1" applyFont="1" applyFill="1" applyBorder="1" applyAlignment="1">
      <alignment horizontal="center"/>
    </xf>
    <xf numFmtId="3" fontId="23" fillId="16" borderId="19" xfId="6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32" xfId="0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49" fontId="2" fillId="17" borderId="29" xfId="0" applyNumberFormat="1" applyFont="1" applyFill="1" applyBorder="1" applyAlignment="1" applyProtection="1">
      <alignment horizontal="center"/>
      <protection locked="0"/>
    </xf>
    <xf numFmtId="49" fontId="2" fillId="16" borderId="29" xfId="0" applyNumberFormat="1" applyFont="1" applyFill="1" applyBorder="1" applyAlignment="1" applyProtection="1">
      <alignment horizontal="center"/>
      <protection locked="0"/>
    </xf>
    <xf numFmtId="0" fontId="0" fillId="17" borderId="2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left" shrinkToFit="1"/>
      <protection locked="0"/>
    </xf>
    <xf numFmtId="0" fontId="0" fillId="0" borderId="20" xfId="0" applyFont="1" applyBorder="1" applyAlignment="1" applyProtection="1">
      <alignment horizontal="left" shrinkToFit="1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16" borderId="25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16" borderId="26" xfId="0" applyFont="1" applyFill="1" applyBorder="1" applyAlignment="1" applyProtection="1">
      <alignment/>
      <protection locked="0"/>
    </xf>
    <xf numFmtId="0" fontId="0" fillId="17" borderId="25" xfId="0" applyFont="1" applyFill="1" applyBorder="1" applyAlignment="1" applyProtection="1">
      <alignment/>
      <protection locked="0"/>
    </xf>
    <xf numFmtId="0" fontId="0" fillId="16" borderId="27" xfId="0" applyFont="1" applyFill="1" applyBorder="1" applyAlignment="1" applyProtection="1">
      <alignment/>
      <protection locked="0"/>
    </xf>
    <xf numFmtId="0" fontId="0" fillId="16" borderId="18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17" borderId="27" xfId="0" applyFont="1" applyFill="1" applyBorder="1" applyAlignment="1" applyProtection="1">
      <alignment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4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0" fillId="4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32" xfId="0" applyBorder="1" applyAlignment="1">
      <alignment/>
    </xf>
    <xf numFmtId="49" fontId="2" fillId="16" borderId="38" xfId="0" applyNumberFormat="1" applyFont="1" applyFill="1" applyBorder="1" applyAlignment="1">
      <alignment horizontal="center"/>
    </xf>
    <xf numFmtId="49" fontId="2" fillId="16" borderId="17" xfId="0" applyNumberFormat="1" applyFont="1" applyFill="1" applyBorder="1" applyAlignment="1">
      <alignment horizontal="center"/>
    </xf>
    <xf numFmtId="0" fontId="24" fillId="4" borderId="39" xfId="60" applyFont="1" applyFill="1" applyBorder="1" applyAlignment="1">
      <alignment horizontal="center" vertical="center"/>
    </xf>
    <xf numFmtId="0" fontId="23" fillId="4" borderId="40" xfId="6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" fillId="16" borderId="4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tabSelected="1" zoomScalePageLayoutView="0" workbookViewId="0" topLeftCell="A1">
      <selection activeCell="E4" sqref="A4:E4"/>
    </sheetView>
  </sheetViews>
  <sheetFormatPr defaultColWidth="9.140625" defaultRowHeight="12.75"/>
  <cols>
    <col min="1" max="1" width="11.28125" style="0" customWidth="1"/>
    <col min="2" max="2" width="19.8515625" style="0" customWidth="1"/>
    <col min="3" max="3" width="7.8515625" style="0" customWidth="1"/>
    <col min="4" max="4" width="8.28125" style="5" customWidth="1"/>
    <col min="5" max="5" width="15.00390625" style="0" customWidth="1"/>
    <col min="6" max="6" width="4.7109375" style="0" hidden="1" customWidth="1"/>
    <col min="7" max="7" width="6.7109375" style="0" customWidth="1"/>
    <col min="8" max="8" width="4.7109375" style="0" customWidth="1"/>
    <col min="9" max="9" width="6.7109375" style="0" customWidth="1"/>
    <col min="10" max="10" width="4.7109375" style="0" customWidth="1"/>
    <col min="11" max="11" width="4.7109375" style="0" hidden="1" customWidth="1"/>
    <col min="12" max="12" width="6.7109375" style="0" customWidth="1"/>
    <col min="13" max="13" width="4.7109375" style="0" customWidth="1"/>
    <col min="14" max="14" width="6.7109375" style="0" customWidth="1"/>
    <col min="15" max="15" width="4.7109375" style="0" customWidth="1"/>
    <col min="16" max="17" width="8.7109375" style="0" customWidth="1"/>
    <col min="18" max="18" width="4.7109375" style="0" hidden="1" customWidth="1"/>
    <col min="19" max="19" width="6.7109375" style="0" customWidth="1"/>
    <col min="20" max="20" width="4.7109375" style="0" customWidth="1"/>
    <col min="21" max="21" width="6.7109375" style="0" customWidth="1"/>
    <col min="22" max="22" width="4.7109375" style="0" customWidth="1"/>
    <col min="23" max="23" width="4.7109375" style="0" hidden="1" customWidth="1"/>
    <col min="24" max="26" width="8.7109375" style="0" customWidth="1"/>
    <col min="27" max="27" width="9.00390625" style="6" customWidth="1"/>
    <col min="28" max="28" width="9.8515625" style="0" customWidth="1"/>
    <col min="29" max="29" width="10.7109375" style="0" customWidth="1"/>
    <col min="30" max="33" width="6.7109375" style="0" customWidth="1"/>
    <col min="34" max="34" width="5.7109375" style="0" hidden="1" customWidth="1"/>
    <col min="35" max="35" width="3.7109375" style="0" hidden="1" customWidth="1"/>
    <col min="36" max="36" width="5.7109375" style="0" hidden="1" customWidth="1"/>
    <col min="37" max="37" width="3.7109375" style="0" hidden="1" customWidth="1"/>
    <col min="38" max="38" width="5.7109375" style="0" hidden="1" customWidth="1"/>
    <col min="39" max="39" width="3.7109375" style="0" hidden="1" customWidth="1"/>
    <col min="40" max="40" width="5.7109375" style="0" hidden="1" customWidth="1"/>
    <col min="41" max="41" width="4.7109375" style="0" hidden="1" customWidth="1"/>
    <col min="42" max="42" width="5.7109375" style="0" hidden="1" customWidth="1"/>
    <col min="43" max="43" width="4.7109375" style="0" hidden="1" customWidth="1"/>
    <col min="44" max="44" width="5.7109375" style="0" hidden="1" customWidth="1"/>
    <col min="45" max="45" width="3.7109375" style="0" hidden="1" customWidth="1"/>
    <col min="46" max="46" width="5.7109375" style="0" hidden="1" customWidth="1"/>
    <col min="47" max="47" width="3.7109375" style="0" hidden="1" customWidth="1"/>
    <col min="48" max="48" width="5.7109375" style="0" hidden="1" customWidth="1"/>
    <col min="49" max="49" width="3.7109375" style="0" hidden="1" customWidth="1"/>
  </cols>
  <sheetData>
    <row r="1" spans="1:26" ht="20.25" customHeight="1" thickBot="1">
      <c r="A1" s="66" t="s">
        <v>63</v>
      </c>
      <c r="B1" s="110"/>
      <c r="C1" s="110"/>
      <c r="D1" s="110"/>
      <c r="E1" s="110"/>
      <c r="F1" s="20"/>
      <c r="G1" s="106" t="s">
        <v>43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34" s="7" customFormat="1" ht="13.5" customHeight="1">
      <c r="A2" s="111"/>
      <c r="B2" s="111"/>
      <c r="C2" s="111"/>
      <c r="D2" s="111"/>
      <c r="E2" s="111"/>
      <c r="F2" s="1"/>
      <c r="G2" s="104" t="s">
        <v>36</v>
      </c>
      <c r="H2" s="105"/>
      <c r="I2" s="104" t="s">
        <v>36</v>
      </c>
      <c r="J2" s="105"/>
      <c r="K2" s="17"/>
      <c r="L2" s="104" t="s">
        <v>40</v>
      </c>
      <c r="M2" s="105"/>
      <c r="N2" s="104" t="s">
        <v>40</v>
      </c>
      <c r="O2" s="105"/>
      <c r="P2" s="22" t="s">
        <v>40</v>
      </c>
      <c r="Q2" s="23" t="s">
        <v>40</v>
      </c>
      <c r="R2" s="16"/>
      <c r="S2" s="109" t="s">
        <v>41</v>
      </c>
      <c r="T2" s="105"/>
      <c r="U2" s="104" t="s">
        <v>41</v>
      </c>
      <c r="V2" s="105"/>
      <c r="W2" s="19"/>
      <c r="X2" s="22" t="s">
        <v>41</v>
      </c>
      <c r="Y2" s="18" t="s">
        <v>41</v>
      </c>
      <c r="Z2" s="21" t="s">
        <v>41</v>
      </c>
      <c r="AA2" s="64" t="s">
        <v>39</v>
      </c>
      <c r="AB2" s="65"/>
      <c r="AD2" s="8"/>
      <c r="AE2" s="8"/>
      <c r="AF2" s="8"/>
      <c r="AG2" s="8"/>
      <c r="AH2" s="8"/>
    </row>
    <row r="3" spans="1:36" s="4" customFormat="1" ht="55.5" customHeight="1">
      <c r="A3" s="29" t="s">
        <v>37</v>
      </c>
      <c r="B3" s="29" t="s">
        <v>38</v>
      </c>
      <c r="C3" s="29" t="s">
        <v>42</v>
      </c>
      <c r="D3" s="30" t="s">
        <v>33</v>
      </c>
      <c r="E3" s="31" t="s">
        <v>34</v>
      </c>
      <c r="F3" s="26"/>
      <c r="G3" s="39" t="s">
        <v>52</v>
      </c>
      <c r="H3" s="40" t="s">
        <v>0</v>
      </c>
      <c r="I3" s="39" t="s">
        <v>51</v>
      </c>
      <c r="J3" s="40" t="s">
        <v>0</v>
      </c>
      <c r="K3" s="41"/>
      <c r="L3" s="42" t="s">
        <v>53</v>
      </c>
      <c r="M3" s="40" t="s">
        <v>0</v>
      </c>
      <c r="N3" s="39" t="s">
        <v>54</v>
      </c>
      <c r="O3" s="40" t="s">
        <v>0</v>
      </c>
      <c r="P3" s="43" t="s">
        <v>50</v>
      </c>
      <c r="Q3" s="44" t="s">
        <v>49</v>
      </c>
      <c r="R3" s="45"/>
      <c r="S3" s="46" t="s">
        <v>55</v>
      </c>
      <c r="T3" s="40" t="s">
        <v>0</v>
      </c>
      <c r="U3" s="39" t="s">
        <v>56</v>
      </c>
      <c r="V3" s="40" t="s">
        <v>0</v>
      </c>
      <c r="W3" s="47"/>
      <c r="X3" s="43" t="s">
        <v>48</v>
      </c>
      <c r="Y3" s="48" t="s">
        <v>47</v>
      </c>
      <c r="Z3" s="49" t="s">
        <v>46</v>
      </c>
      <c r="AA3" s="24" t="s">
        <v>45</v>
      </c>
      <c r="AB3" s="24" t="s">
        <v>70</v>
      </c>
      <c r="AD3" s="27"/>
      <c r="AE3" s="27"/>
      <c r="AF3" s="27"/>
      <c r="AG3" s="27"/>
      <c r="AH3" s="27"/>
      <c r="AI3" s="28"/>
      <c r="AJ3" s="28"/>
    </row>
    <row r="4" spans="1:49" ht="20.25" customHeight="1">
      <c r="A4" s="78" t="s">
        <v>69</v>
      </c>
      <c r="B4" s="78" t="s">
        <v>68</v>
      </c>
      <c r="C4" s="78" t="s">
        <v>66</v>
      </c>
      <c r="D4" s="78">
        <v>123456</v>
      </c>
      <c r="E4" s="79">
        <v>789654123</v>
      </c>
      <c r="F4" s="80"/>
      <c r="G4" s="50"/>
      <c r="H4" s="81"/>
      <c r="I4" s="50"/>
      <c r="J4" s="81"/>
      <c r="K4" s="82"/>
      <c r="L4" s="83"/>
      <c r="M4" s="81"/>
      <c r="N4" s="50"/>
      <c r="O4" s="81"/>
      <c r="P4" s="84"/>
      <c r="Q4" s="85"/>
      <c r="R4" s="80"/>
      <c r="S4" s="86"/>
      <c r="T4" s="81"/>
      <c r="U4" s="50"/>
      <c r="V4" s="81"/>
      <c r="W4" s="87"/>
      <c r="X4" s="84"/>
      <c r="Y4" s="81"/>
      <c r="Z4" s="88"/>
      <c r="AA4" s="25">
        <f aca="true" t="shared" si="0" ref="AA4:AA19">SUM(G4,I4,L4,N4,S4,U4)*250</f>
        <v>0</v>
      </c>
      <c r="AB4" s="25">
        <f aca="true" t="shared" si="1" ref="AB4:AB19">SUM(P4,Q4,X4,Y4,Z4)*200</f>
        <v>0</v>
      </c>
      <c r="AD4" s="2"/>
      <c r="AE4" s="2"/>
      <c r="AF4" s="2"/>
      <c r="AG4" s="2"/>
      <c r="AH4" s="2"/>
      <c r="AI4" t="s">
        <v>1</v>
      </c>
      <c r="AJ4">
        <v>1</v>
      </c>
      <c r="AK4" t="s">
        <v>1</v>
      </c>
      <c r="AL4" t="s">
        <v>15</v>
      </c>
      <c r="AM4" t="s">
        <v>2</v>
      </c>
      <c r="AN4">
        <v>1</v>
      </c>
      <c r="AO4" t="s">
        <v>3</v>
      </c>
      <c r="AP4" t="s">
        <v>21</v>
      </c>
      <c r="AQ4" t="s">
        <v>3</v>
      </c>
      <c r="AR4" t="s">
        <v>21</v>
      </c>
      <c r="AS4" t="s">
        <v>9</v>
      </c>
      <c r="AT4">
        <v>1</v>
      </c>
      <c r="AU4" t="s">
        <v>11</v>
      </c>
      <c r="AV4">
        <v>1</v>
      </c>
      <c r="AW4" t="s">
        <v>13</v>
      </c>
    </row>
    <row r="5" spans="1:34" ht="20.25" customHeight="1">
      <c r="A5" s="78"/>
      <c r="B5" s="78"/>
      <c r="C5" s="78"/>
      <c r="D5" s="78"/>
      <c r="E5" s="79"/>
      <c r="F5" s="80"/>
      <c r="G5" s="50"/>
      <c r="H5" s="81"/>
      <c r="I5" s="50"/>
      <c r="J5" s="81"/>
      <c r="K5" s="82"/>
      <c r="L5" s="83"/>
      <c r="M5" s="81"/>
      <c r="N5" s="50"/>
      <c r="O5" s="81"/>
      <c r="P5" s="84"/>
      <c r="Q5" s="85"/>
      <c r="R5" s="80"/>
      <c r="S5" s="86"/>
      <c r="T5" s="81"/>
      <c r="U5" s="50"/>
      <c r="V5" s="81"/>
      <c r="W5" s="87"/>
      <c r="X5" s="84"/>
      <c r="Y5" s="81"/>
      <c r="Z5" s="88"/>
      <c r="AA5" s="25">
        <f t="shared" si="0"/>
        <v>0</v>
      </c>
      <c r="AB5" s="25">
        <f t="shared" si="1"/>
        <v>0</v>
      </c>
      <c r="AD5" s="2"/>
      <c r="AE5" s="2"/>
      <c r="AF5" s="2"/>
      <c r="AG5" s="2"/>
      <c r="AH5" s="2"/>
    </row>
    <row r="6" spans="1:34" ht="20.25" customHeight="1">
      <c r="A6" s="78"/>
      <c r="B6" s="78"/>
      <c r="C6" s="78"/>
      <c r="D6" s="78"/>
      <c r="E6" s="79"/>
      <c r="F6" s="80"/>
      <c r="G6" s="50"/>
      <c r="H6" s="81"/>
      <c r="I6" s="50"/>
      <c r="J6" s="81"/>
      <c r="K6" s="82"/>
      <c r="L6" s="83"/>
      <c r="M6" s="81"/>
      <c r="N6" s="50"/>
      <c r="O6" s="81"/>
      <c r="P6" s="84"/>
      <c r="Q6" s="85"/>
      <c r="R6" s="80"/>
      <c r="S6" s="86"/>
      <c r="T6" s="81"/>
      <c r="U6" s="50"/>
      <c r="V6" s="81"/>
      <c r="W6" s="87"/>
      <c r="X6" s="84"/>
      <c r="Y6" s="81"/>
      <c r="Z6" s="88"/>
      <c r="AA6" s="25">
        <f t="shared" si="0"/>
        <v>0</v>
      </c>
      <c r="AB6" s="25">
        <f t="shared" si="1"/>
        <v>0</v>
      </c>
      <c r="AD6" s="2"/>
      <c r="AE6" s="2"/>
      <c r="AF6" s="2"/>
      <c r="AG6" s="2"/>
      <c r="AH6" s="2"/>
    </row>
    <row r="7" spans="1:34" ht="20.25" customHeight="1">
      <c r="A7" s="78"/>
      <c r="B7" s="78"/>
      <c r="C7" s="78"/>
      <c r="D7" s="78"/>
      <c r="E7" s="79"/>
      <c r="F7" s="80"/>
      <c r="G7" s="50"/>
      <c r="H7" s="81"/>
      <c r="I7" s="50"/>
      <c r="J7" s="81"/>
      <c r="K7" s="82"/>
      <c r="L7" s="83"/>
      <c r="M7" s="81"/>
      <c r="N7" s="50"/>
      <c r="O7" s="81"/>
      <c r="P7" s="84"/>
      <c r="Q7" s="85"/>
      <c r="R7" s="80"/>
      <c r="S7" s="86"/>
      <c r="T7" s="81"/>
      <c r="U7" s="50"/>
      <c r="V7" s="81"/>
      <c r="W7" s="87"/>
      <c r="X7" s="84"/>
      <c r="Y7" s="81"/>
      <c r="Z7" s="88"/>
      <c r="AA7" s="25">
        <f t="shared" si="0"/>
        <v>0</v>
      </c>
      <c r="AB7" s="25">
        <f t="shared" si="1"/>
        <v>0</v>
      </c>
      <c r="AD7" s="2"/>
      <c r="AE7" s="2"/>
      <c r="AF7" s="2"/>
      <c r="AG7" s="2"/>
      <c r="AH7" s="2"/>
    </row>
    <row r="8" spans="1:34" ht="20.25" customHeight="1">
      <c r="A8" s="78"/>
      <c r="B8" s="78"/>
      <c r="C8" s="78"/>
      <c r="D8" s="78"/>
      <c r="E8" s="79"/>
      <c r="F8" s="80"/>
      <c r="G8" s="50"/>
      <c r="H8" s="81"/>
      <c r="I8" s="50"/>
      <c r="J8" s="81"/>
      <c r="K8" s="82"/>
      <c r="L8" s="83"/>
      <c r="M8" s="81"/>
      <c r="N8" s="50"/>
      <c r="O8" s="81"/>
      <c r="P8" s="84"/>
      <c r="Q8" s="85"/>
      <c r="R8" s="80"/>
      <c r="S8" s="86"/>
      <c r="T8" s="81"/>
      <c r="U8" s="50"/>
      <c r="V8" s="81"/>
      <c r="W8" s="87"/>
      <c r="X8" s="84"/>
      <c r="Y8" s="81"/>
      <c r="Z8" s="88"/>
      <c r="AA8" s="25">
        <f t="shared" si="0"/>
        <v>0</v>
      </c>
      <c r="AB8" s="25">
        <f t="shared" si="1"/>
        <v>0</v>
      </c>
      <c r="AD8" s="2"/>
      <c r="AE8" s="2"/>
      <c r="AF8" s="2"/>
      <c r="AG8" s="2"/>
      <c r="AH8" s="2"/>
    </row>
    <row r="9" spans="1:34" ht="20.25" customHeight="1">
      <c r="A9" s="78"/>
      <c r="B9" s="78"/>
      <c r="C9" s="78"/>
      <c r="D9" s="78"/>
      <c r="E9" s="79"/>
      <c r="F9" s="80"/>
      <c r="G9" s="50"/>
      <c r="H9" s="81"/>
      <c r="I9" s="50"/>
      <c r="J9" s="81"/>
      <c r="K9" s="82"/>
      <c r="L9" s="83"/>
      <c r="M9" s="81"/>
      <c r="N9" s="50"/>
      <c r="O9" s="81"/>
      <c r="P9" s="84"/>
      <c r="Q9" s="85"/>
      <c r="R9" s="80"/>
      <c r="S9" s="86"/>
      <c r="T9" s="81"/>
      <c r="U9" s="50"/>
      <c r="V9" s="81"/>
      <c r="W9" s="87"/>
      <c r="X9" s="84"/>
      <c r="Y9" s="81"/>
      <c r="Z9" s="88"/>
      <c r="AA9" s="25">
        <f t="shared" si="0"/>
        <v>0</v>
      </c>
      <c r="AB9" s="25">
        <f t="shared" si="1"/>
        <v>0</v>
      </c>
      <c r="AD9" s="2"/>
      <c r="AE9" s="2"/>
      <c r="AF9" s="2"/>
      <c r="AG9" s="2"/>
      <c r="AH9" s="2"/>
    </row>
    <row r="10" spans="1:34" ht="20.25" customHeight="1">
      <c r="A10" s="78"/>
      <c r="B10" s="78"/>
      <c r="C10" s="78"/>
      <c r="D10" s="78"/>
      <c r="E10" s="79"/>
      <c r="F10" s="80"/>
      <c r="G10" s="50"/>
      <c r="H10" s="81"/>
      <c r="I10" s="50"/>
      <c r="J10" s="81"/>
      <c r="K10" s="82"/>
      <c r="L10" s="83"/>
      <c r="M10" s="81"/>
      <c r="N10" s="50"/>
      <c r="O10" s="81"/>
      <c r="P10" s="84"/>
      <c r="Q10" s="85"/>
      <c r="R10" s="80"/>
      <c r="S10" s="86"/>
      <c r="T10" s="81"/>
      <c r="U10" s="50"/>
      <c r="V10" s="81"/>
      <c r="W10" s="87"/>
      <c r="X10" s="84"/>
      <c r="Y10" s="81"/>
      <c r="Z10" s="88"/>
      <c r="AA10" s="25">
        <f t="shared" si="0"/>
        <v>0</v>
      </c>
      <c r="AB10" s="25">
        <f t="shared" si="1"/>
        <v>0</v>
      </c>
      <c r="AD10" s="2"/>
      <c r="AE10" s="2"/>
      <c r="AF10" s="2"/>
      <c r="AG10" s="2"/>
      <c r="AH10" s="2"/>
    </row>
    <row r="11" spans="1:34" ht="20.25" customHeight="1">
      <c r="A11" s="78"/>
      <c r="B11" s="78"/>
      <c r="C11" s="78"/>
      <c r="D11" s="78"/>
      <c r="E11" s="79"/>
      <c r="F11" s="80"/>
      <c r="G11" s="50"/>
      <c r="H11" s="81"/>
      <c r="I11" s="50"/>
      <c r="J11" s="81"/>
      <c r="K11" s="82"/>
      <c r="L11" s="83"/>
      <c r="M11" s="81"/>
      <c r="N11" s="50"/>
      <c r="O11" s="81"/>
      <c r="P11" s="84"/>
      <c r="Q11" s="85"/>
      <c r="R11" s="80"/>
      <c r="S11" s="86"/>
      <c r="T11" s="81"/>
      <c r="U11" s="50"/>
      <c r="V11" s="81"/>
      <c r="W11" s="87"/>
      <c r="X11" s="84"/>
      <c r="Y11" s="81"/>
      <c r="Z11" s="88"/>
      <c r="AA11" s="25">
        <f t="shared" si="0"/>
        <v>0</v>
      </c>
      <c r="AB11" s="25">
        <f t="shared" si="1"/>
        <v>0</v>
      </c>
      <c r="AD11" s="2"/>
      <c r="AE11" s="2"/>
      <c r="AF11" s="2"/>
      <c r="AG11" s="2"/>
      <c r="AH11" s="2"/>
    </row>
    <row r="12" spans="1:49" ht="20.25" customHeight="1">
      <c r="A12" s="78"/>
      <c r="B12" s="78"/>
      <c r="C12" s="78"/>
      <c r="D12" s="78"/>
      <c r="E12" s="79"/>
      <c r="F12" s="80"/>
      <c r="G12" s="50"/>
      <c r="H12" s="81"/>
      <c r="I12" s="50"/>
      <c r="J12" s="81"/>
      <c r="K12" s="82"/>
      <c r="L12" s="83"/>
      <c r="M12" s="81"/>
      <c r="N12" s="50"/>
      <c r="O12" s="81"/>
      <c r="P12" s="84"/>
      <c r="Q12" s="85"/>
      <c r="R12" s="80"/>
      <c r="S12" s="86"/>
      <c r="T12" s="81"/>
      <c r="U12" s="50"/>
      <c r="V12" s="81"/>
      <c r="W12" s="87">
        <f aca="true" t="shared" si="2" ref="W12:W19">IF(U12="",0,220)</f>
        <v>0</v>
      </c>
      <c r="X12" s="84"/>
      <c r="Y12" s="81"/>
      <c r="Z12" s="88"/>
      <c r="AA12" s="25">
        <f t="shared" si="0"/>
        <v>0</v>
      </c>
      <c r="AB12" s="25">
        <f t="shared" si="1"/>
        <v>0</v>
      </c>
      <c r="AD12" s="2"/>
      <c r="AE12" s="2"/>
      <c r="AF12" s="2"/>
      <c r="AG12" s="2"/>
      <c r="AH12" s="2"/>
      <c r="AJ12">
        <v>2</v>
      </c>
      <c r="AK12" t="s">
        <v>2</v>
      </c>
      <c r="AL12" t="s">
        <v>16</v>
      </c>
      <c r="AN12">
        <v>2</v>
      </c>
      <c r="AO12" t="s">
        <v>4</v>
      </c>
      <c r="AP12" t="s">
        <v>22</v>
      </c>
      <c r="AQ12" t="s">
        <v>4</v>
      </c>
      <c r="AR12" t="s">
        <v>22</v>
      </c>
      <c r="AS12" t="s">
        <v>10</v>
      </c>
      <c r="AT12">
        <v>2</v>
      </c>
      <c r="AU12" t="s">
        <v>12</v>
      </c>
      <c r="AV12">
        <v>2</v>
      </c>
      <c r="AW12" t="s">
        <v>14</v>
      </c>
    </row>
    <row r="13" spans="1:49" ht="20.25" customHeight="1">
      <c r="A13" s="78"/>
      <c r="B13" s="78"/>
      <c r="C13" s="78"/>
      <c r="D13" s="78"/>
      <c r="E13" s="79"/>
      <c r="F13" s="80"/>
      <c r="G13" s="50"/>
      <c r="H13" s="81"/>
      <c r="I13" s="50"/>
      <c r="J13" s="81"/>
      <c r="K13" s="82"/>
      <c r="L13" s="83"/>
      <c r="M13" s="81"/>
      <c r="N13" s="50"/>
      <c r="O13" s="81"/>
      <c r="P13" s="84"/>
      <c r="Q13" s="85"/>
      <c r="R13" s="80"/>
      <c r="S13" s="86"/>
      <c r="T13" s="81"/>
      <c r="U13" s="50"/>
      <c r="V13" s="81"/>
      <c r="W13" s="87">
        <f t="shared" si="2"/>
        <v>0</v>
      </c>
      <c r="X13" s="84"/>
      <c r="Y13" s="81"/>
      <c r="Z13" s="88"/>
      <c r="AA13" s="25">
        <f t="shared" si="0"/>
        <v>0</v>
      </c>
      <c r="AB13" s="25">
        <f t="shared" si="1"/>
        <v>0</v>
      </c>
      <c r="AD13" s="2"/>
      <c r="AE13" s="2"/>
      <c r="AF13" s="2"/>
      <c r="AG13" s="2"/>
      <c r="AH13" s="2"/>
      <c r="AJ13">
        <v>3</v>
      </c>
      <c r="AL13" t="s">
        <v>17</v>
      </c>
      <c r="AN13">
        <v>3</v>
      </c>
      <c r="AO13" t="s">
        <v>5</v>
      </c>
      <c r="AP13" t="s">
        <v>23</v>
      </c>
      <c r="AQ13" s="4" t="s">
        <v>5</v>
      </c>
      <c r="AR13" t="s">
        <v>23</v>
      </c>
      <c r="AT13">
        <v>3</v>
      </c>
      <c r="AU13" t="s">
        <v>9</v>
      </c>
      <c r="AV13">
        <v>3</v>
      </c>
      <c r="AW13" t="s">
        <v>9</v>
      </c>
    </row>
    <row r="14" spans="1:49" ht="20.25" customHeight="1">
      <c r="A14" s="78"/>
      <c r="B14" s="78"/>
      <c r="C14" s="78"/>
      <c r="D14" s="78"/>
      <c r="E14" s="79"/>
      <c r="F14" s="80"/>
      <c r="G14" s="50"/>
      <c r="H14" s="81"/>
      <c r="I14" s="50"/>
      <c r="J14" s="81"/>
      <c r="K14" s="82"/>
      <c r="L14" s="83"/>
      <c r="M14" s="81"/>
      <c r="N14" s="50"/>
      <c r="O14" s="81"/>
      <c r="P14" s="84"/>
      <c r="Q14" s="85"/>
      <c r="R14" s="80"/>
      <c r="S14" s="86"/>
      <c r="T14" s="81"/>
      <c r="U14" s="50"/>
      <c r="V14" s="81"/>
      <c r="W14" s="87">
        <f t="shared" si="2"/>
        <v>0</v>
      </c>
      <c r="X14" s="84"/>
      <c r="Y14" s="81"/>
      <c r="Z14" s="88"/>
      <c r="AA14" s="25">
        <f t="shared" si="0"/>
        <v>0</v>
      </c>
      <c r="AB14" s="25">
        <f t="shared" si="1"/>
        <v>0</v>
      </c>
      <c r="AD14" s="2"/>
      <c r="AE14" s="2"/>
      <c r="AF14" s="2"/>
      <c r="AG14" s="2"/>
      <c r="AH14" s="2"/>
      <c r="AJ14">
        <v>4</v>
      </c>
      <c r="AL14" t="s">
        <v>18</v>
      </c>
      <c r="AN14">
        <v>4</v>
      </c>
      <c r="AO14" t="s">
        <v>6</v>
      </c>
      <c r="AP14" t="s">
        <v>24</v>
      </c>
      <c r="AQ14" t="s">
        <v>6</v>
      </c>
      <c r="AR14" t="s">
        <v>24</v>
      </c>
      <c r="AT14">
        <v>4</v>
      </c>
      <c r="AU14" t="s">
        <v>10</v>
      </c>
      <c r="AV14">
        <v>4</v>
      </c>
      <c r="AW14" t="s">
        <v>10</v>
      </c>
    </row>
    <row r="15" spans="1:48" ht="20.25" customHeight="1">
      <c r="A15" s="78"/>
      <c r="B15" s="78"/>
      <c r="C15" s="78"/>
      <c r="D15" s="78"/>
      <c r="E15" s="79"/>
      <c r="F15" s="80"/>
      <c r="G15" s="50"/>
      <c r="H15" s="81"/>
      <c r="I15" s="50"/>
      <c r="J15" s="81"/>
      <c r="K15" s="82"/>
      <c r="L15" s="83"/>
      <c r="M15" s="81"/>
      <c r="N15" s="50"/>
      <c r="O15" s="81"/>
      <c r="P15" s="84"/>
      <c r="Q15" s="85"/>
      <c r="R15" s="80"/>
      <c r="S15" s="86"/>
      <c r="T15" s="81"/>
      <c r="U15" s="50"/>
      <c r="V15" s="81"/>
      <c r="W15" s="87">
        <f t="shared" si="2"/>
        <v>0</v>
      </c>
      <c r="X15" s="84"/>
      <c r="Y15" s="81"/>
      <c r="Z15" s="88"/>
      <c r="AA15" s="25">
        <f t="shared" si="0"/>
        <v>0</v>
      </c>
      <c r="AB15" s="25">
        <f t="shared" si="1"/>
        <v>0</v>
      </c>
      <c r="AD15" s="2"/>
      <c r="AE15" s="2"/>
      <c r="AF15" s="2"/>
      <c r="AG15" s="2"/>
      <c r="AH15" s="2"/>
      <c r="AJ15">
        <v>5</v>
      </c>
      <c r="AL15" t="s">
        <v>19</v>
      </c>
      <c r="AN15">
        <v>5</v>
      </c>
      <c r="AO15" t="s">
        <v>7</v>
      </c>
      <c r="AP15" t="s">
        <v>25</v>
      </c>
      <c r="AQ15" t="s">
        <v>7</v>
      </c>
      <c r="AR15" t="s">
        <v>25</v>
      </c>
      <c r="AT15">
        <v>5</v>
      </c>
      <c r="AV15">
        <v>5</v>
      </c>
    </row>
    <row r="16" spans="1:44" ht="20.25" customHeight="1">
      <c r="A16" s="78"/>
      <c r="B16" s="78"/>
      <c r="C16" s="78"/>
      <c r="D16" s="78"/>
      <c r="E16" s="79"/>
      <c r="F16" s="80"/>
      <c r="G16" s="50"/>
      <c r="H16" s="81"/>
      <c r="I16" s="50"/>
      <c r="J16" s="81"/>
      <c r="K16" s="82"/>
      <c r="L16" s="83"/>
      <c r="M16" s="81"/>
      <c r="N16" s="50"/>
      <c r="O16" s="81"/>
      <c r="P16" s="84"/>
      <c r="Q16" s="85"/>
      <c r="R16" s="80"/>
      <c r="S16" s="86"/>
      <c r="T16" s="81"/>
      <c r="U16" s="50"/>
      <c r="V16" s="81"/>
      <c r="W16" s="87">
        <f t="shared" si="2"/>
        <v>0</v>
      </c>
      <c r="X16" s="84"/>
      <c r="Y16" s="81"/>
      <c r="Z16" s="88"/>
      <c r="AA16" s="25">
        <f t="shared" si="0"/>
        <v>0</v>
      </c>
      <c r="AB16" s="25">
        <f t="shared" si="1"/>
        <v>0</v>
      </c>
      <c r="AD16" s="2"/>
      <c r="AE16" s="2"/>
      <c r="AF16" s="2"/>
      <c r="AG16" s="2"/>
      <c r="AH16" s="2"/>
      <c r="AL16" t="s">
        <v>20</v>
      </c>
      <c r="AP16" t="s">
        <v>26</v>
      </c>
      <c r="AQ16" s="4" t="s">
        <v>8</v>
      </c>
      <c r="AR16" t="s">
        <v>26</v>
      </c>
    </row>
    <row r="17" spans="1:34" ht="20.25" customHeight="1">
      <c r="A17" s="78"/>
      <c r="B17" s="78"/>
      <c r="C17" s="78"/>
      <c r="D17" s="78"/>
      <c r="E17" s="79"/>
      <c r="F17" s="80"/>
      <c r="G17" s="50"/>
      <c r="H17" s="81"/>
      <c r="I17" s="50"/>
      <c r="J17" s="81"/>
      <c r="K17" s="82"/>
      <c r="L17" s="83"/>
      <c r="M17" s="81"/>
      <c r="N17" s="50"/>
      <c r="O17" s="81"/>
      <c r="P17" s="84"/>
      <c r="Q17" s="85"/>
      <c r="R17" s="80"/>
      <c r="S17" s="86"/>
      <c r="T17" s="81"/>
      <c r="U17" s="50"/>
      <c r="V17" s="81"/>
      <c r="W17" s="87">
        <f t="shared" si="2"/>
        <v>0</v>
      </c>
      <c r="X17" s="84"/>
      <c r="Y17" s="81"/>
      <c r="Z17" s="88"/>
      <c r="AA17" s="25">
        <f t="shared" si="0"/>
        <v>0</v>
      </c>
      <c r="AB17" s="25">
        <f t="shared" si="1"/>
        <v>0</v>
      </c>
      <c r="AD17" s="2"/>
      <c r="AE17" s="2"/>
      <c r="AF17" s="2"/>
      <c r="AG17" s="2"/>
      <c r="AH17" s="2"/>
    </row>
    <row r="18" spans="1:34" ht="20.25" customHeight="1">
      <c r="A18" s="78"/>
      <c r="B18" s="78"/>
      <c r="C18" s="78"/>
      <c r="D18" s="78"/>
      <c r="E18" s="79"/>
      <c r="F18" s="80"/>
      <c r="G18" s="50"/>
      <c r="H18" s="81"/>
      <c r="I18" s="50"/>
      <c r="J18" s="81"/>
      <c r="K18" s="82"/>
      <c r="L18" s="83"/>
      <c r="M18" s="81"/>
      <c r="N18" s="50"/>
      <c r="O18" s="81"/>
      <c r="P18" s="84"/>
      <c r="Q18" s="85"/>
      <c r="R18" s="80"/>
      <c r="S18" s="86"/>
      <c r="T18" s="81"/>
      <c r="U18" s="50"/>
      <c r="V18" s="81"/>
      <c r="W18" s="87">
        <f t="shared" si="2"/>
        <v>0</v>
      </c>
      <c r="X18" s="84"/>
      <c r="Y18" s="81"/>
      <c r="Z18" s="88"/>
      <c r="AA18" s="25">
        <f t="shared" si="0"/>
        <v>0</v>
      </c>
      <c r="AB18" s="25">
        <f t="shared" si="1"/>
        <v>0</v>
      </c>
      <c r="AD18" s="2"/>
      <c r="AE18" s="2"/>
      <c r="AF18" s="2"/>
      <c r="AG18" s="2"/>
      <c r="AH18" s="2"/>
    </row>
    <row r="19" spans="1:34" ht="20.25" customHeight="1" thickBot="1">
      <c r="A19" s="78"/>
      <c r="B19" s="78"/>
      <c r="C19" s="78"/>
      <c r="D19" s="78"/>
      <c r="E19" s="79"/>
      <c r="F19" s="80"/>
      <c r="G19" s="50"/>
      <c r="H19" s="81"/>
      <c r="I19" s="50"/>
      <c r="J19" s="81"/>
      <c r="K19" s="82"/>
      <c r="L19" s="83"/>
      <c r="M19" s="81"/>
      <c r="N19" s="50"/>
      <c r="O19" s="81"/>
      <c r="P19" s="84"/>
      <c r="Q19" s="85"/>
      <c r="R19" s="80"/>
      <c r="S19" s="86"/>
      <c r="T19" s="81"/>
      <c r="U19" s="50"/>
      <c r="V19" s="81"/>
      <c r="W19" s="87">
        <f t="shared" si="2"/>
        <v>0</v>
      </c>
      <c r="X19" s="84"/>
      <c r="Y19" s="81"/>
      <c r="Z19" s="88"/>
      <c r="AA19" s="34">
        <f t="shared" si="0"/>
        <v>0</v>
      </c>
      <c r="AB19" s="25">
        <f t="shared" si="1"/>
        <v>0</v>
      </c>
      <c r="AD19" s="2"/>
      <c r="AE19" s="2"/>
      <c r="AF19" s="2"/>
      <c r="AG19" s="2"/>
      <c r="AH19" s="2"/>
    </row>
    <row r="20" spans="1:34" ht="25.5" customHeight="1" thickBot="1">
      <c r="A20" s="2"/>
      <c r="B20" s="2"/>
      <c r="C20" s="2"/>
      <c r="D20" s="11"/>
      <c r="E20" s="2"/>
      <c r="F20" s="12"/>
      <c r="G20" s="12"/>
      <c r="H20" s="14"/>
      <c r="I20" s="12"/>
      <c r="J20" s="14"/>
      <c r="K20" s="12"/>
      <c r="L20" s="13"/>
      <c r="M20" s="14"/>
      <c r="N20" s="12"/>
      <c r="O20" s="14"/>
      <c r="P20" s="15"/>
      <c r="Q20" s="14"/>
      <c r="R20" s="12"/>
      <c r="S20" s="12"/>
      <c r="T20" s="14"/>
      <c r="U20" s="12"/>
      <c r="V20" s="14"/>
      <c r="W20" s="12"/>
      <c r="X20" s="15"/>
      <c r="Y20" s="15"/>
      <c r="Z20" s="12"/>
      <c r="AA20" s="35">
        <f>SUM(AA4:AA19)</f>
        <v>0</v>
      </c>
      <c r="AB20" s="56" t="s">
        <v>61</v>
      </c>
      <c r="AC20" s="3"/>
      <c r="AD20" s="2"/>
      <c r="AE20" s="2"/>
      <c r="AF20" s="2"/>
      <c r="AG20" s="2"/>
      <c r="AH20" s="2"/>
    </row>
    <row r="21" spans="1:34" ht="25.5" customHeight="1" thickBot="1">
      <c r="A21" s="2"/>
      <c r="B21" s="2"/>
      <c r="D21" s="91" t="s">
        <v>57</v>
      </c>
      <c r="E21" s="92"/>
      <c r="F21" s="12"/>
      <c r="G21" s="59"/>
      <c r="H21" s="55"/>
      <c r="I21" s="59"/>
      <c r="J21" s="60"/>
      <c r="K21" s="61"/>
      <c r="L21" s="59"/>
      <c r="M21" s="55"/>
      <c r="N21" s="59"/>
      <c r="O21" s="60"/>
      <c r="P21" s="62"/>
      <c r="Q21" s="62"/>
      <c r="R21" s="63"/>
      <c r="S21" s="59"/>
      <c r="T21" s="54"/>
      <c r="U21" s="59"/>
      <c r="V21" s="67"/>
      <c r="W21" s="68"/>
      <c r="X21" s="62"/>
      <c r="Y21" s="62"/>
      <c r="Z21" s="69"/>
      <c r="AA21" s="36">
        <f>SUM(AB4:AB19)</f>
        <v>0</v>
      </c>
      <c r="AB21" s="56" t="s">
        <v>62</v>
      </c>
      <c r="AC21" s="3"/>
      <c r="AE21" s="2"/>
      <c r="AF21" s="2"/>
      <c r="AG21" s="2"/>
      <c r="AH21" s="2"/>
    </row>
    <row r="22" spans="8:29" ht="19.5" customHeight="1" thickBot="1">
      <c r="H22" s="10"/>
      <c r="J22" s="10"/>
      <c r="L22" s="9"/>
      <c r="M22" s="10"/>
      <c r="O22" s="10"/>
      <c r="P22" s="10"/>
      <c r="Q22" s="10"/>
      <c r="T22" s="10"/>
      <c r="V22" s="10"/>
      <c r="X22" s="10"/>
      <c r="Y22" s="10"/>
      <c r="Z22" s="2"/>
      <c r="AA22" s="36">
        <f>SUM(G21,I21,L21,N21,S21,U21)*200</f>
        <v>0</v>
      </c>
      <c r="AB22" s="57" t="s">
        <v>64</v>
      </c>
      <c r="AC22" s="3"/>
    </row>
    <row r="23" spans="1:29" ht="19.5" customHeight="1" thickBot="1">
      <c r="A23" s="101" t="s">
        <v>44</v>
      </c>
      <c r="B23" s="102"/>
      <c r="C23" s="102"/>
      <c r="D23" s="102"/>
      <c r="E23" s="103"/>
      <c r="G23" s="59"/>
      <c r="H23" s="55"/>
      <c r="I23" s="59"/>
      <c r="J23" s="60"/>
      <c r="K23" s="54"/>
      <c r="L23" s="59"/>
      <c r="M23" s="55"/>
      <c r="N23" s="59"/>
      <c r="O23" s="55"/>
      <c r="P23" s="70"/>
      <c r="Q23" s="71"/>
      <c r="R23" s="54"/>
      <c r="S23" s="59"/>
      <c r="T23" s="55"/>
      <c r="U23" s="59"/>
      <c r="V23" s="60"/>
      <c r="W23" s="54"/>
      <c r="X23" s="72"/>
      <c r="Y23" s="59"/>
      <c r="Z23" s="72"/>
      <c r="AA23" s="37">
        <f>SUM(G23,I23,L23,N23,S23,U23,P23,Q23,X23,Y23,Z23)*70</f>
        <v>0</v>
      </c>
      <c r="AB23" s="57" t="s">
        <v>65</v>
      </c>
      <c r="AC23" s="3"/>
    </row>
    <row r="24" spans="1:28" ht="39.75" customHeight="1" thickBot="1">
      <c r="A24" s="89" t="s">
        <v>59</v>
      </c>
      <c r="B24" s="89"/>
      <c r="C24" s="89"/>
      <c r="D24" s="89"/>
      <c r="E24" s="89"/>
      <c r="F24" s="89"/>
      <c r="G24" s="89"/>
      <c r="H24" s="33"/>
      <c r="I24" s="38" t="s">
        <v>27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7">
        <f>SUM(AA20:AA23)</f>
        <v>0</v>
      </c>
      <c r="AB24" s="58" t="s">
        <v>67</v>
      </c>
    </row>
    <row r="25" spans="1:28" ht="19.5" customHeight="1">
      <c r="A25" s="89" t="s">
        <v>58</v>
      </c>
      <c r="B25" s="89"/>
      <c r="C25" s="89"/>
      <c r="D25" s="89"/>
      <c r="E25" s="89"/>
      <c r="F25" s="89"/>
      <c r="G25" s="89"/>
      <c r="H25" s="33"/>
      <c r="I25" s="95" t="s">
        <v>28</v>
      </c>
      <c r="J25" s="96"/>
      <c r="K25" s="51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</row>
    <row r="26" spans="1:28" ht="19.5" customHeight="1">
      <c r="A26" s="90" t="s">
        <v>60</v>
      </c>
      <c r="B26" s="90"/>
      <c r="C26" s="90"/>
      <c r="D26" s="90"/>
      <c r="E26" s="90"/>
      <c r="F26" s="90"/>
      <c r="G26" s="90"/>
      <c r="H26" s="32"/>
      <c r="I26" s="95" t="s">
        <v>35</v>
      </c>
      <c r="J26" s="96"/>
      <c r="K26" s="52"/>
      <c r="L26" s="53"/>
      <c r="M26" s="73"/>
      <c r="N26" s="73"/>
      <c r="O26" s="73"/>
      <c r="P26" s="73"/>
      <c r="Q26" s="74"/>
      <c r="R26" s="74"/>
      <c r="S26" s="74"/>
      <c r="T26" s="74"/>
      <c r="U26" s="74"/>
      <c r="V26" s="74"/>
      <c r="W26" s="75"/>
      <c r="X26" s="75"/>
      <c r="Y26" s="75"/>
      <c r="Z26" s="73"/>
      <c r="AA26" s="76"/>
      <c r="AB26" s="77"/>
    </row>
    <row r="27" spans="9:28" ht="20.25" customHeight="1">
      <c r="I27" s="95" t="s">
        <v>31</v>
      </c>
      <c r="J27" s="96"/>
      <c r="K27" s="53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9:28" ht="19.5" customHeight="1">
      <c r="I28" s="95" t="s">
        <v>29</v>
      </c>
      <c r="J28" s="96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4"/>
      <c r="X28" s="94"/>
      <c r="Y28" s="94"/>
      <c r="Z28" s="94"/>
      <c r="AA28" s="94"/>
      <c r="AB28" s="94"/>
    </row>
    <row r="29" spans="9:42" s="4" customFormat="1" ht="19.5" customHeight="1">
      <c r="I29" s="95" t="s">
        <v>30</v>
      </c>
      <c r="J29" s="96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4"/>
      <c r="X29" s="94"/>
      <c r="Y29" s="94"/>
      <c r="Z29" s="94"/>
      <c r="AA29" s="94"/>
      <c r="AB29" s="94"/>
      <c r="AP29"/>
    </row>
    <row r="30" spans="9:28" ht="19.5" customHeight="1">
      <c r="I30" s="95" t="s">
        <v>32</v>
      </c>
      <c r="J30" s="96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94"/>
      <c r="Y30" s="94"/>
      <c r="Z30" s="94"/>
      <c r="AA30" s="94"/>
      <c r="AB30" s="94"/>
    </row>
    <row r="31" ht="19.5" customHeight="1"/>
    <row r="32" ht="19.5" customHeight="1"/>
    <row r="33" ht="19.5" customHeight="1"/>
  </sheetData>
  <sheetProtection password="D0F4" sheet="1"/>
  <mergeCells count="25">
    <mergeCell ref="AA2:AB2"/>
    <mergeCell ref="A1:E2"/>
    <mergeCell ref="U2:V2"/>
    <mergeCell ref="I2:J2"/>
    <mergeCell ref="L2:M2"/>
    <mergeCell ref="K29:AB29"/>
    <mergeCell ref="A24:G24"/>
    <mergeCell ref="A25:G25"/>
    <mergeCell ref="A26:G26"/>
    <mergeCell ref="A23:E23"/>
    <mergeCell ref="N2:O2"/>
    <mergeCell ref="G2:H2"/>
    <mergeCell ref="G1:Z1"/>
    <mergeCell ref="S2:T2"/>
    <mergeCell ref="D21:E21"/>
    <mergeCell ref="K30:AB30"/>
    <mergeCell ref="I25:J25"/>
    <mergeCell ref="I26:J26"/>
    <mergeCell ref="I27:J27"/>
    <mergeCell ref="I28:J28"/>
    <mergeCell ref="I29:J29"/>
    <mergeCell ref="I30:J30"/>
    <mergeCell ref="L25:AB25"/>
    <mergeCell ref="L27:AB27"/>
    <mergeCell ref="K28:AB28"/>
  </mergeCells>
  <conditionalFormatting sqref="U23 S23 X23:Y23 N23 L23 G23 I23 P23:Q23 N21:S21 W21:X21 T3:T20 U2:U21 V3:V20 W2:Z20 M3:M20 O3:Q20 A3:B21 P2:S20 K2:L21 N2:N21 F2:I21 J3:J20 C3:E20">
    <cfRule type="expression" priority="73" dxfId="0" stopIfTrue="1">
      <formula>#REF!</formula>
    </cfRule>
    <cfRule type="expression" priority="74" dxfId="0" stopIfTrue="1">
      <formula>220</formula>
    </cfRule>
  </conditionalFormatting>
  <dataValidations count="1">
    <dataValidation allowBlank="1" showErrorMessage="1" sqref="F4:V20 X4:Z20"/>
  </dataValidations>
  <printOptions/>
  <pageMargins left="0.2755905511811024" right="0.1968503937007874" top="0.35433070866141736" bottom="0.2755905511811024" header="0.1968503937007874" footer="0.275590551181102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Nationellt skytte</cp:keywords>
  <dc:description/>
  <cp:lastModifiedBy>patrik</cp:lastModifiedBy>
  <cp:lastPrinted>2010-01-19T15:50:57Z</cp:lastPrinted>
  <dcterms:created xsi:type="dcterms:W3CDTF">2007-05-11T15:42:42Z</dcterms:created>
  <dcterms:modified xsi:type="dcterms:W3CDTF">2010-03-05T20:46:50Z</dcterms:modified>
  <cp:category>Skytte</cp:category>
  <cp:version/>
  <cp:contentType/>
  <cp:contentStatus/>
</cp:coreProperties>
</file>